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38" l="1"/>
  <c r="H195"/>
  <c r="H196" s="1"/>
  <c r="I195"/>
  <c r="I196" s="1"/>
  <c r="L195"/>
  <c r="L196" s="1"/>
  <c r="G196"/>
  <c r="F196"/>
  <c r="J196"/>
</calcChain>
</file>

<file path=xl/sharedStrings.xml><?xml version="1.0" encoding="utf-8"?>
<sst xmlns="http://schemas.openxmlformats.org/spreadsheetml/2006/main" count="243" uniqueCount="75">
  <si>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</si>
  <si>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</si>
  <si>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</si>
  <si>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</si>
  <si>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</si>
  <si>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</si>
  <si>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</si>
  <si>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</si>
  <si>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</si>
  <si>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</si>
  <si>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</si>
  <si>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</si>
  <si>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</si>
  <si>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</si>
  <si>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</si>
  <si>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</si>
  <si>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</si>
  <si>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</si>
  <si>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</si>
  <si>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</si>
  <si>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</si>
  <si>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</si>
  <si>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</si>
  <si>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</si>
  <si>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</si>
  <si>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</si>
  <si>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</si>
  <si>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</si>
  <si>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</si>
  <si>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</si>
  <si>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</si>
  <si>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</si>
  <si>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</si>
  <si>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</si>
  <si>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</si>
  <si>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</si>
  <si>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</si>
  <si>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</si>
  <si>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</si>
  <si>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</si>
  <si>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фрукт свежий (яблоко)</t>
  </si>
  <si>
    <t>сладкое</t>
  </si>
  <si>
    <t>компот из сухофруктов</t>
  </si>
  <si>
    <t>овощи в нарезке по сезону (помидор)</t>
  </si>
  <si>
    <t>овощи по сезону натуральные в нарезке (огурец)</t>
  </si>
  <si>
    <t>чай с сахаром</t>
  </si>
  <si>
    <t>директор ООО "Комбинат питания"</t>
  </si>
  <si>
    <t>Мундашева Н.А.</t>
  </si>
  <si>
    <t>Каша молочная вязкая овсяная</t>
  </si>
  <si>
    <t>кофейный напиток с молоком</t>
  </si>
  <si>
    <t>тефтели с рисом с соусом томатным</t>
  </si>
  <si>
    <t>свекла отварная с маслом растительным</t>
  </si>
  <si>
    <t>ТТК №302</t>
  </si>
  <si>
    <t>307/363</t>
  </si>
  <si>
    <t>хлеб ржано-пшеничный</t>
  </si>
  <si>
    <t>каша гречневая вязкая</t>
  </si>
  <si>
    <t>Плов из птицы</t>
  </si>
  <si>
    <t>каша молочная из риса и пшена "Дружба" с маслом сливочным</t>
  </si>
  <si>
    <t>бутерброд с повидлом</t>
  </si>
  <si>
    <t>бутерброд с маслом с сыром</t>
  </si>
  <si>
    <t>котлеты рубленые с белокочанной капустой с соусом томатным</t>
  </si>
  <si>
    <t>455/363</t>
  </si>
  <si>
    <t>жаркое по-домашнему</t>
  </si>
  <si>
    <t>котлеты рубленые из птицы с соусом томатным</t>
  </si>
  <si>
    <t>макаронные изделия отварные</t>
  </si>
  <si>
    <t>лапшевник с творогом с соусом молочным</t>
  </si>
  <si>
    <t>чай с сахаром каркаде</t>
  </si>
  <si>
    <t>685К</t>
  </si>
  <si>
    <t>бутерброд смаслом с сыром</t>
  </si>
  <si>
    <t>котлета рыбная в томатном соусе</t>
  </si>
  <si>
    <t>каша молочная из манной крупы</t>
  </si>
  <si>
    <t>чай с сахаром и лимоном</t>
  </si>
  <si>
    <t>294/363</t>
  </si>
  <si>
    <t>картофель отварной с маслом</t>
  </si>
  <si>
    <t>МКОУ "Гуровская СШ"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</si>
</sst>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12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74</v>
      </c>
      <c r="D1" s="63"/>
      <c r="E1" s="63"/>
      <c r="F1" s="12" t="s">
        <v>16</v>
      </c>
      <c r="G1" s="2" t="s">
        <v>17</v>
      </c>
      <c r="H1" s="64" t="s">
        <v>46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47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48</v>
      </c>
      <c r="F6" s="40">
        <v>220</v>
      </c>
      <c r="G6" s="40">
        <v>7</v>
      </c>
      <c r="H6" s="40">
        <v>9</v>
      </c>
      <c r="I6" s="40">
        <v>34</v>
      </c>
      <c r="J6" s="40">
        <v>223</v>
      </c>
      <c r="K6" s="56" t="s">
        <v>52</v>
      </c>
      <c r="L6" s="40">
        <v>74</v>
      </c>
    </row>
    <row r="7" spans="1:12" ht="15">
      <c r="A7" s="23"/>
      <c r="B7" s="15"/>
      <c r="C7" s="11"/>
      <c r="D7" s="53" t="s">
        <v>23</v>
      </c>
      <c r="E7" s="54" t="s">
        <v>68</v>
      </c>
      <c r="F7" s="43">
        <v>50</v>
      </c>
      <c r="G7" s="43">
        <v>6</v>
      </c>
      <c r="H7" s="43">
        <v>11</v>
      </c>
      <c r="I7" s="43">
        <v>11</v>
      </c>
      <c r="J7" s="43">
        <v>182</v>
      </c>
      <c r="K7" s="57">
        <v>3</v>
      </c>
      <c r="L7" s="43">
        <v>25</v>
      </c>
    </row>
    <row r="8" spans="1:12" ht="15">
      <c r="A8" s="23"/>
      <c r="B8" s="15"/>
      <c r="C8" s="11"/>
      <c r="D8" s="7" t="s">
        <v>22</v>
      </c>
      <c r="E8" s="51" t="s">
        <v>49</v>
      </c>
      <c r="F8" s="43">
        <v>200</v>
      </c>
      <c r="G8" s="43">
        <v>3</v>
      </c>
      <c r="H8" s="43">
        <v>2</v>
      </c>
      <c r="I8" s="43">
        <v>15</v>
      </c>
      <c r="J8" s="43">
        <v>82</v>
      </c>
      <c r="K8" s="57">
        <v>379</v>
      </c>
      <c r="L8" s="43">
        <v>30</v>
      </c>
    </row>
    <row r="9" spans="1:12" ht="15">
      <c r="A9" s="23"/>
      <c r="B9" s="15"/>
      <c r="C9" s="11"/>
      <c r="D9" s="7" t="s">
        <v>23</v>
      </c>
      <c r="E9" s="51" t="s">
        <v>39</v>
      </c>
      <c r="F9" s="43">
        <v>50</v>
      </c>
      <c r="G9" s="43">
        <v>4</v>
      </c>
      <c r="H9" s="43">
        <v>0</v>
      </c>
      <c r="I9" s="43">
        <v>21</v>
      </c>
      <c r="J9" s="43">
        <v>100</v>
      </c>
      <c r="K9" s="57">
        <v>6</v>
      </c>
      <c r="L9" s="43">
        <v>5</v>
      </c>
    </row>
    <row r="10" spans="1:12" ht="15">
      <c r="A10" s="23"/>
      <c r="B10" s="15"/>
      <c r="C10" s="11"/>
      <c r="D10" s="7" t="s">
        <v>24</v>
      </c>
      <c r="E10" s="51"/>
      <c r="F10" s="43"/>
      <c r="G10" s="43"/>
      <c r="H10" s="43"/>
      <c r="I10" s="43"/>
      <c r="J10" s="43"/>
      <c r="K10" s="52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20</v>
      </c>
      <c r="H13" s="19">
        <f t="shared" si="0"/>
        <v>22</v>
      </c>
      <c r="I13" s="19">
        <f t="shared" si="0"/>
        <v>81</v>
      </c>
      <c r="J13" s="19">
        <f t="shared" si="0"/>
        <v>587</v>
      </c>
      <c r="K13" s="25"/>
      <c r="L13" s="19">
        <f t="shared" ref="L13" si="1">SUM(L6:L12)</f>
        <v>134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520</v>
      </c>
      <c r="G24" s="32">
        <f t="shared" ref="G24:J24" si="4">G13+G23</f>
        <v>20</v>
      </c>
      <c r="H24" s="32">
        <f t="shared" si="4"/>
        <v>22</v>
      </c>
      <c r="I24" s="32">
        <f t="shared" si="4"/>
        <v>81</v>
      </c>
      <c r="J24" s="32">
        <f t="shared" si="4"/>
        <v>587</v>
      </c>
      <c r="K24" s="32"/>
      <c r="L24" s="32">
        <f t="shared" ref="L24" si="5">L13+L23</f>
        <v>134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130</v>
      </c>
      <c r="G25" s="40">
        <v>12.7</v>
      </c>
      <c r="H25" s="40">
        <v>12.9</v>
      </c>
      <c r="I25" s="40">
        <v>15.5</v>
      </c>
      <c r="J25" s="40">
        <v>227.3</v>
      </c>
      <c r="K25" s="41" t="s">
        <v>53</v>
      </c>
      <c r="L25" s="40">
        <v>79</v>
      </c>
    </row>
    <row r="26" spans="1:12" ht="15">
      <c r="A26" s="14"/>
      <c r="B26" s="15"/>
      <c r="C26" s="11"/>
      <c r="D26" s="6" t="s">
        <v>26</v>
      </c>
      <c r="E26" s="42" t="s">
        <v>51</v>
      </c>
      <c r="F26" s="43">
        <v>100</v>
      </c>
      <c r="G26" s="43">
        <v>1.5</v>
      </c>
      <c r="H26" s="43">
        <v>0.1</v>
      </c>
      <c r="I26" s="43">
        <v>8.5</v>
      </c>
      <c r="J26" s="43">
        <v>40.700000000000003</v>
      </c>
      <c r="K26" s="44">
        <v>2</v>
      </c>
      <c r="L26" s="43">
        <v>20</v>
      </c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>
        <v>15</v>
      </c>
    </row>
    <row r="28" spans="1:12" ht="15">
      <c r="A28" s="14"/>
      <c r="B28" s="15"/>
      <c r="C28" s="11"/>
      <c r="D28" s="7" t="s">
        <v>23</v>
      </c>
      <c r="E28" s="42" t="s">
        <v>54</v>
      </c>
      <c r="F28" s="43">
        <v>50</v>
      </c>
      <c r="G28" s="43">
        <v>3.1</v>
      </c>
      <c r="H28" s="43">
        <v>0.5</v>
      </c>
      <c r="I28" s="43">
        <v>20.6</v>
      </c>
      <c r="J28" s="43">
        <v>99</v>
      </c>
      <c r="K28" s="44">
        <v>7</v>
      </c>
      <c r="L28" s="43">
        <v>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21</v>
      </c>
      <c r="E30" s="42" t="s">
        <v>55</v>
      </c>
      <c r="F30" s="43">
        <v>150</v>
      </c>
      <c r="G30" s="43">
        <v>4</v>
      </c>
      <c r="H30" s="43">
        <v>4.5</v>
      </c>
      <c r="I30" s="43">
        <v>17.7</v>
      </c>
      <c r="J30" s="43">
        <v>126</v>
      </c>
      <c r="K30" s="44">
        <v>303</v>
      </c>
      <c r="L30" s="43">
        <v>15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6">SUM(G25:G31)</f>
        <v>21.5</v>
      </c>
      <c r="H32" s="19">
        <f t="shared" ref="H32" si="7">SUM(H25:H31)</f>
        <v>18</v>
      </c>
      <c r="I32" s="19">
        <f t="shared" ref="I32" si="8">SUM(I25:I31)</f>
        <v>77.3</v>
      </c>
      <c r="J32" s="19">
        <f t="shared" ref="J32:L32" si="9">SUM(J25:J31)</f>
        <v>551</v>
      </c>
      <c r="K32" s="25"/>
      <c r="L32" s="19">
        <f t="shared" si="9"/>
        <v>134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630</v>
      </c>
      <c r="G43" s="32">
        <f t="shared" ref="G43" si="14">G32+G42</f>
        <v>21.5</v>
      </c>
      <c r="H43" s="32">
        <f t="shared" ref="H43" si="15">H32+H42</f>
        <v>18</v>
      </c>
      <c r="I43" s="32">
        <f t="shared" ref="I43" si="16">I32+I42</f>
        <v>77.3</v>
      </c>
      <c r="J43" s="32">
        <f t="shared" ref="J43:L43" si="17">J32+J42</f>
        <v>551</v>
      </c>
      <c r="K43" s="32"/>
      <c r="L43" s="32">
        <f t="shared" si="17"/>
        <v>134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220</v>
      </c>
      <c r="G44" s="40">
        <v>16.5</v>
      </c>
      <c r="H44" s="40">
        <v>22.4</v>
      </c>
      <c r="I44" s="40">
        <v>38.700000000000003</v>
      </c>
      <c r="J44" s="40">
        <v>400</v>
      </c>
      <c r="K44" s="41">
        <v>492</v>
      </c>
      <c r="L44" s="40">
        <v>89</v>
      </c>
    </row>
    <row r="45" spans="1:12" ht="15">
      <c r="A45" s="23"/>
      <c r="B45" s="15"/>
      <c r="C45" s="11"/>
      <c r="D45" s="6" t="s">
        <v>26</v>
      </c>
      <c r="E45" s="42" t="s">
        <v>43</v>
      </c>
      <c r="F45" s="43">
        <v>100</v>
      </c>
      <c r="G45" s="43">
        <v>1.1000000000000001</v>
      </c>
      <c r="H45" s="43">
        <v>0</v>
      </c>
      <c r="I45" s="43">
        <v>2.2999999999999998</v>
      </c>
      <c r="J45" s="43">
        <v>11</v>
      </c>
      <c r="K45" s="44">
        <v>27</v>
      </c>
      <c r="L45" s="43">
        <v>20</v>
      </c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</v>
      </c>
      <c r="K46" s="44">
        <v>53</v>
      </c>
      <c r="L46" s="43">
        <v>20</v>
      </c>
    </row>
    <row r="47" spans="1:12" ht="15">
      <c r="A47" s="23"/>
      <c r="B47" s="15"/>
      <c r="C47" s="11"/>
      <c r="D47" s="7" t="s">
        <v>23</v>
      </c>
      <c r="E47" s="42" t="s">
        <v>54</v>
      </c>
      <c r="F47" s="43">
        <v>50</v>
      </c>
      <c r="G47" s="43">
        <v>3.1</v>
      </c>
      <c r="H47" s="43">
        <v>0.5</v>
      </c>
      <c r="I47" s="43">
        <v>20.6</v>
      </c>
      <c r="J47" s="43">
        <v>99</v>
      </c>
      <c r="K47" s="44">
        <v>7</v>
      </c>
      <c r="L47" s="43">
        <v>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21.000000000000004</v>
      </c>
      <c r="H51" s="19">
        <f t="shared" ref="H51" si="19">SUM(H44:H50)</f>
        <v>22.9</v>
      </c>
      <c r="I51" s="19">
        <f t="shared" ref="I51" si="20">SUM(I44:I50)</f>
        <v>77.599999999999994</v>
      </c>
      <c r="J51" s="19">
        <f t="shared" ref="J51:L51" si="21">SUM(J44:J50)</f>
        <v>576</v>
      </c>
      <c r="K51" s="25"/>
      <c r="L51" s="19">
        <f t="shared" si="21"/>
        <v>134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570</v>
      </c>
      <c r="G62" s="32">
        <f t="shared" ref="G62" si="26">G51+G61</f>
        <v>21.000000000000004</v>
      </c>
      <c r="H62" s="32">
        <f t="shared" ref="H62" si="27">H51+H61</f>
        <v>22.9</v>
      </c>
      <c r="I62" s="32">
        <f t="shared" ref="I62" si="28">I51+I61</f>
        <v>77.599999999999994</v>
      </c>
      <c r="J62" s="32">
        <f t="shared" ref="J62:L62" si="29">J51+J61</f>
        <v>576</v>
      </c>
      <c r="K62" s="32"/>
      <c r="L62" s="32">
        <f t="shared" si="29"/>
        <v>134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100</v>
      </c>
      <c r="G63" s="40">
        <v>12.9</v>
      </c>
      <c r="H63" s="40">
        <v>13.1</v>
      </c>
      <c r="I63" s="40">
        <v>14.4</v>
      </c>
      <c r="J63" s="40">
        <v>210</v>
      </c>
      <c r="K63" s="41">
        <v>106</v>
      </c>
      <c r="L63" s="40">
        <v>56</v>
      </c>
    </row>
    <row r="64" spans="1:12" ht="15">
      <c r="A64" s="23"/>
      <c r="B64" s="15"/>
      <c r="C64" s="11"/>
      <c r="D64" s="6" t="s">
        <v>21</v>
      </c>
      <c r="E64" s="42" t="s">
        <v>73</v>
      </c>
      <c r="F64" s="43">
        <v>180</v>
      </c>
      <c r="G64" s="43">
        <v>3.42</v>
      </c>
      <c r="H64" s="43">
        <v>5.0599999999999996</v>
      </c>
      <c r="I64" s="43">
        <v>27.61</v>
      </c>
      <c r="J64" s="43">
        <v>170.32</v>
      </c>
      <c r="K64" s="44">
        <v>310</v>
      </c>
      <c r="L64" s="43">
        <v>58</v>
      </c>
    </row>
    <row r="65" spans="1:12" ht="1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>
        <v>15</v>
      </c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4</v>
      </c>
      <c r="H66" s="43">
        <v>0.5</v>
      </c>
      <c r="I66" s="43">
        <v>21.1</v>
      </c>
      <c r="J66" s="43">
        <v>116</v>
      </c>
      <c r="K66" s="44">
        <v>6</v>
      </c>
      <c r="L66" s="43">
        <v>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20.62</v>
      </c>
      <c r="H70" s="19">
        <f t="shared" ref="H70" si="31">SUM(H63:H69)</f>
        <v>18.66</v>
      </c>
      <c r="I70" s="19">
        <f t="shared" ref="I70" si="32">SUM(I63:I69)</f>
        <v>78.31</v>
      </c>
      <c r="J70" s="19">
        <f t="shared" ref="J70:L70" si="33">SUM(J63:J69)</f>
        <v>556.31999999999994</v>
      </c>
      <c r="K70" s="25"/>
      <c r="L70" s="19">
        <f t="shared" si="33"/>
        <v>134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530</v>
      </c>
      <c r="G81" s="32">
        <f t="shared" ref="G81" si="38">G70+G80</f>
        <v>20.62</v>
      </c>
      <c r="H81" s="32">
        <f t="shared" ref="H81" si="39">H70+H80</f>
        <v>18.66</v>
      </c>
      <c r="I81" s="32">
        <f t="shared" ref="I81" si="40">I70+I80</f>
        <v>78.31</v>
      </c>
      <c r="J81" s="32">
        <f t="shared" ref="J81:L81" si="41">J70+J80</f>
        <v>556.31999999999994</v>
      </c>
      <c r="K81" s="32"/>
      <c r="L81" s="32">
        <f t="shared" si="41"/>
        <v>134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180</v>
      </c>
      <c r="G82" s="40">
        <v>13.6</v>
      </c>
      <c r="H82" s="40">
        <v>13.9</v>
      </c>
      <c r="I82" s="40">
        <v>31.25</v>
      </c>
      <c r="J82" s="40">
        <v>276</v>
      </c>
      <c r="K82" s="41">
        <v>175</v>
      </c>
      <c r="L82" s="40">
        <v>69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>
        <v>15</v>
      </c>
    </row>
    <row r="85" spans="1:12" ht="1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>
        <v>20</v>
      </c>
    </row>
    <row r="86" spans="1:12" ht="15">
      <c r="A86" s="23"/>
      <c r="B86" s="15"/>
      <c r="C86" s="11"/>
      <c r="D86" s="7" t="s">
        <v>24</v>
      </c>
      <c r="E86" s="42" t="s">
        <v>40</v>
      </c>
      <c r="F86" s="43">
        <v>100</v>
      </c>
      <c r="G86" s="43">
        <v>0.6</v>
      </c>
      <c r="H86" s="43">
        <v>0.6</v>
      </c>
      <c r="I86" s="43">
        <v>14.3</v>
      </c>
      <c r="J86" s="43">
        <v>68</v>
      </c>
      <c r="K86" s="44">
        <v>338</v>
      </c>
      <c r="L86" s="43">
        <v>30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19.399999999999999</v>
      </c>
      <c r="H89" s="19">
        <f t="shared" ref="H89" si="43">SUM(H82:H88)</f>
        <v>18.900000000000002</v>
      </c>
      <c r="I89" s="19">
        <f t="shared" ref="I89" si="44">SUM(I82:I88)</f>
        <v>85.75</v>
      </c>
      <c r="J89" s="19">
        <f t="shared" ref="J89:L89" si="45">SUM(J82:J88)</f>
        <v>558</v>
      </c>
      <c r="K89" s="25"/>
      <c r="L89" s="19">
        <f t="shared" si="45"/>
        <v>134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530</v>
      </c>
      <c r="G100" s="32">
        <f t="shared" ref="G100" si="50">G89+G99</f>
        <v>19.399999999999999</v>
      </c>
      <c r="H100" s="32">
        <f t="shared" ref="H100" si="51">H89+H99</f>
        <v>18.900000000000002</v>
      </c>
      <c r="I100" s="32">
        <f t="shared" ref="I100" si="52">I89+I99</f>
        <v>85.75</v>
      </c>
      <c r="J100" s="32">
        <f t="shared" ref="J100:L100" si="53">J89+J99</f>
        <v>558</v>
      </c>
      <c r="K100" s="32"/>
      <c r="L100" s="32">
        <f t="shared" si="53"/>
        <v>134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180</v>
      </c>
      <c r="G101" s="40">
        <v>8.1</v>
      </c>
      <c r="H101" s="40">
        <v>9.8000000000000007</v>
      </c>
      <c r="I101" s="40">
        <v>38.03</v>
      </c>
      <c r="J101" s="40">
        <v>247</v>
      </c>
      <c r="K101" s="41">
        <v>181</v>
      </c>
      <c r="L101" s="40">
        <v>49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3.2</v>
      </c>
      <c r="H103" s="43">
        <v>2.7</v>
      </c>
      <c r="I103" s="43">
        <v>16</v>
      </c>
      <c r="J103" s="43">
        <v>101</v>
      </c>
      <c r="K103" s="44">
        <v>379</v>
      </c>
      <c r="L103" s="43">
        <v>30</v>
      </c>
    </row>
    <row r="104" spans="1:12" ht="15">
      <c r="A104" s="23"/>
      <c r="B104" s="15"/>
      <c r="C104" s="11"/>
      <c r="D104" s="7" t="s">
        <v>23</v>
      </c>
      <c r="E104" s="42" t="s">
        <v>59</v>
      </c>
      <c r="F104" s="43">
        <v>50</v>
      </c>
      <c r="G104" s="43">
        <v>6</v>
      </c>
      <c r="H104" s="43">
        <v>11.5</v>
      </c>
      <c r="I104" s="43">
        <v>11.7</v>
      </c>
      <c r="J104" s="43">
        <v>171</v>
      </c>
      <c r="K104" s="44">
        <v>3</v>
      </c>
      <c r="L104" s="43">
        <v>25</v>
      </c>
    </row>
    <row r="105" spans="1:12" ht="15">
      <c r="A105" s="23"/>
      <c r="B105" s="15"/>
      <c r="C105" s="11"/>
      <c r="D105" s="7" t="s">
        <v>24</v>
      </c>
      <c r="E105" s="42" t="s">
        <v>40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</v>
      </c>
      <c r="K105" s="44">
        <v>338</v>
      </c>
      <c r="L105" s="43">
        <v>30</v>
      </c>
    </row>
    <row r="106" spans="1:12" ht="15">
      <c r="A106" s="23"/>
      <c r="B106" s="15"/>
      <c r="C106" s="11"/>
      <c r="D106" s="6" t="s">
        <v>41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17.900000000000002</v>
      </c>
      <c r="H108" s="19">
        <f t="shared" si="54"/>
        <v>24.6</v>
      </c>
      <c r="I108" s="19">
        <f t="shared" si="54"/>
        <v>80.03</v>
      </c>
      <c r="J108" s="19">
        <f t="shared" si="54"/>
        <v>587</v>
      </c>
      <c r="K108" s="25"/>
      <c r="L108" s="19">
        <f t="shared" ref="L108" si="55">SUM(L101:L107)</f>
        <v>134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530</v>
      </c>
      <c r="G119" s="32">
        <f t="shared" ref="G119" si="58">G108+G118</f>
        <v>17.900000000000002</v>
      </c>
      <c r="H119" s="32">
        <f t="shared" ref="H119" si="59">H108+H118</f>
        <v>24.6</v>
      </c>
      <c r="I119" s="32">
        <f t="shared" ref="I119" si="60">I108+I118</f>
        <v>80.03</v>
      </c>
      <c r="J119" s="32">
        <f t="shared" ref="J119:L119" si="61">J108+J118</f>
        <v>587</v>
      </c>
      <c r="K119" s="32"/>
      <c r="L119" s="32">
        <f t="shared" si="61"/>
        <v>134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130</v>
      </c>
      <c r="G120" s="40">
        <v>10.9</v>
      </c>
      <c r="H120" s="40">
        <v>9.8000000000000007</v>
      </c>
      <c r="I120" s="40">
        <v>22.4</v>
      </c>
      <c r="J120" s="40">
        <v>210</v>
      </c>
      <c r="K120" s="41" t="s">
        <v>61</v>
      </c>
      <c r="L120" s="40">
        <v>74</v>
      </c>
    </row>
    <row r="121" spans="1:12" ht="15">
      <c r="A121" s="14"/>
      <c r="B121" s="15"/>
      <c r="C121" s="11"/>
      <c r="D121" s="6" t="s">
        <v>21</v>
      </c>
      <c r="E121" s="42" t="s">
        <v>55</v>
      </c>
      <c r="F121" s="43">
        <v>150</v>
      </c>
      <c r="G121" s="43">
        <v>4</v>
      </c>
      <c r="H121" s="43">
        <v>4.5</v>
      </c>
      <c r="I121" s="43">
        <v>17.7</v>
      </c>
      <c r="J121" s="43">
        <v>126</v>
      </c>
      <c r="K121" s="44">
        <v>303</v>
      </c>
      <c r="L121" s="43">
        <v>15</v>
      </c>
    </row>
    <row r="122" spans="1:12" ht="1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</v>
      </c>
      <c r="K122" s="44">
        <v>53</v>
      </c>
      <c r="L122" s="43">
        <v>20</v>
      </c>
    </row>
    <row r="123" spans="1:12" ht="1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2.4</v>
      </c>
      <c r="H123" s="43">
        <v>0.3</v>
      </c>
      <c r="I123" s="43">
        <v>14.5</v>
      </c>
      <c r="J123" s="43">
        <v>71</v>
      </c>
      <c r="K123" s="44">
        <v>6</v>
      </c>
      <c r="L123" s="43">
        <v>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43</v>
      </c>
      <c r="F125" s="43">
        <v>100</v>
      </c>
      <c r="G125" s="43">
        <v>1.8</v>
      </c>
      <c r="H125" s="43">
        <v>8.6</v>
      </c>
      <c r="I125" s="43">
        <v>7.5</v>
      </c>
      <c r="J125" s="43">
        <v>114</v>
      </c>
      <c r="K125" s="55">
        <v>88</v>
      </c>
      <c r="L125" s="43">
        <v>20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19.400000000000002</v>
      </c>
      <c r="H127" s="19">
        <f t="shared" si="62"/>
        <v>23.200000000000003</v>
      </c>
      <c r="I127" s="19">
        <f t="shared" si="62"/>
        <v>78.099999999999994</v>
      </c>
      <c r="J127" s="19">
        <f t="shared" si="62"/>
        <v>587</v>
      </c>
      <c r="K127" s="25"/>
      <c r="L127" s="19">
        <f t="shared" ref="L127" si="63">SUM(L120:L126)</f>
        <v>134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610</v>
      </c>
      <c r="G138" s="32">
        <f t="shared" ref="G138" si="66">G127+G137</f>
        <v>19.400000000000002</v>
      </c>
      <c r="H138" s="32">
        <f t="shared" ref="H138" si="67">H127+H137</f>
        <v>23.200000000000003</v>
      </c>
      <c r="I138" s="32">
        <f t="shared" ref="I138" si="68">I127+I137</f>
        <v>78.099999999999994</v>
      </c>
      <c r="J138" s="32">
        <f t="shared" ref="J138:L138" si="69">J127+J137</f>
        <v>587</v>
      </c>
      <c r="K138" s="32"/>
      <c r="L138" s="32">
        <f t="shared" si="69"/>
        <v>134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230</v>
      </c>
      <c r="G139" s="40">
        <v>13.7</v>
      </c>
      <c r="H139" s="40">
        <v>20.8</v>
      </c>
      <c r="I139" s="40">
        <v>52.09</v>
      </c>
      <c r="J139" s="40">
        <v>408</v>
      </c>
      <c r="K139" s="41">
        <v>259</v>
      </c>
      <c r="L139" s="40">
        <v>89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4</v>
      </c>
      <c r="H142" s="43">
        <v>0.5</v>
      </c>
      <c r="I142" s="43">
        <v>21.1</v>
      </c>
      <c r="J142" s="43">
        <v>116</v>
      </c>
      <c r="K142" s="44">
        <v>6</v>
      </c>
      <c r="L142" s="43">
        <v>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>
      <c r="A144" s="23"/>
      <c r="B144" s="15"/>
      <c r="C144" s="11"/>
      <c r="D144" s="6" t="s">
        <v>26</v>
      </c>
      <c r="E144" s="42" t="s">
        <v>44</v>
      </c>
      <c r="F144" s="43">
        <v>60</v>
      </c>
      <c r="G144" s="43">
        <v>0.4</v>
      </c>
      <c r="H144" s="43">
        <v>0.1</v>
      </c>
      <c r="I144" s="43">
        <v>0.8</v>
      </c>
      <c r="J144" s="58">
        <v>3.6</v>
      </c>
      <c r="K144" s="44">
        <v>1</v>
      </c>
      <c r="L144" s="43">
        <v>25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18.299999999999997</v>
      </c>
      <c r="H146" s="19">
        <f t="shared" si="70"/>
        <v>21.400000000000002</v>
      </c>
      <c r="I146" s="19">
        <f t="shared" si="70"/>
        <v>88.99</v>
      </c>
      <c r="J146" s="19">
        <f t="shared" si="70"/>
        <v>585.6</v>
      </c>
      <c r="K146" s="25"/>
      <c r="L146" s="19">
        <f t="shared" ref="L146" si="71">SUM(L139:L145)</f>
        <v>134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540</v>
      </c>
      <c r="G157" s="32">
        <f t="shared" ref="G157" si="74">G146+G156</f>
        <v>18.299999999999997</v>
      </c>
      <c r="H157" s="32">
        <f t="shared" ref="H157" si="75">H146+H156</f>
        <v>21.400000000000002</v>
      </c>
      <c r="I157" s="32">
        <f t="shared" ref="I157" si="76">I146+I156</f>
        <v>88.99</v>
      </c>
      <c r="J157" s="32">
        <f t="shared" ref="J157:L157" si="77">J146+J156</f>
        <v>585.6</v>
      </c>
      <c r="K157" s="32"/>
      <c r="L157" s="32">
        <f t="shared" si="77"/>
        <v>134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130</v>
      </c>
      <c r="G158" s="40">
        <v>12.2</v>
      </c>
      <c r="H158" s="40">
        <v>14.8</v>
      </c>
      <c r="I158" s="40">
        <v>15.4</v>
      </c>
      <c r="J158" s="40">
        <v>220.8</v>
      </c>
      <c r="K158" s="41" t="s">
        <v>72</v>
      </c>
      <c r="L158" s="40">
        <v>94</v>
      </c>
    </row>
    <row r="159" spans="1:12" ht="15">
      <c r="A159" s="23"/>
      <c r="B159" s="15"/>
      <c r="C159" s="11"/>
      <c r="D159" s="6" t="s">
        <v>21</v>
      </c>
      <c r="E159" s="42" t="s">
        <v>64</v>
      </c>
      <c r="F159" s="43">
        <v>170</v>
      </c>
      <c r="G159" s="43">
        <v>4.1900000000000004</v>
      </c>
      <c r="H159" s="43">
        <v>6.5</v>
      </c>
      <c r="I159" s="43">
        <v>32</v>
      </c>
      <c r="J159" s="43">
        <v>221.8</v>
      </c>
      <c r="K159" s="44">
        <v>203</v>
      </c>
      <c r="L159" s="43">
        <v>20</v>
      </c>
    </row>
    <row r="160" spans="1:12" ht="15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>
        <v>15</v>
      </c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2.4</v>
      </c>
      <c r="H161" s="43">
        <v>0.3</v>
      </c>
      <c r="I161" s="43">
        <v>14.5</v>
      </c>
      <c r="J161" s="43">
        <v>71</v>
      </c>
      <c r="K161" s="44">
        <v>6</v>
      </c>
      <c r="L161" s="43">
        <v>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19.09</v>
      </c>
      <c r="H165" s="19">
        <f t="shared" si="78"/>
        <v>21.6</v>
      </c>
      <c r="I165" s="19">
        <f t="shared" si="78"/>
        <v>77.099999999999994</v>
      </c>
      <c r="J165" s="19">
        <f t="shared" si="78"/>
        <v>573.6</v>
      </c>
      <c r="K165" s="25"/>
      <c r="L165" s="19">
        <f t="shared" ref="L165" si="79">SUM(L158:L164)</f>
        <v>134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530</v>
      </c>
      <c r="G176" s="32">
        <f t="shared" ref="G176" si="82">G165+G175</f>
        <v>19.09</v>
      </c>
      <c r="H176" s="32">
        <f t="shared" ref="H176" si="83">H165+H175</f>
        <v>21.6</v>
      </c>
      <c r="I176" s="32">
        <f t="shared" ref="I176" si="84">I165+I175</f>
        <v>77.099999999999994</v>
      </c>
      <c r="J176" s="32">
        <f t="shared" ref="J176:L176" si="85">J165+J175</f>
        <v>573.6</v>
      </c>
      <c r="K176" s="32"/>
      <c r="L176" s="32">
        <f t="shared" si="85"/>
        <v>134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270</v>
      </c>
      <c r="G177" s="40">
        <v>12.32</v>
      </c>
      <c r="H177" s="40">
        <v>17.399999999999999</v>
      </c>
      <c r="I177" s="40">
        <v>41.7</v>
      </c>
      <c r="J177" s="40">
        <v>333</v>
      </c>
      <c r="K177" s="41">
        <v>154</v>
      </c>
      <c r="L177" s="40">
        <v>94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0.2</v>
      </c>
      <c r="H179" s="43">
        <v>0</v>
      </c>
      <c r="I179" s="43">
        <v>15.6</v>
      </c>
      <c r="J179" s="43">
        <v>58</v>
      </c>
      <c r="K179" s="44" t="s">
        <v>67</v>
      </c>
      <c r="L179" s="43">
        <v>20</v>
      </c>
    </row>
    <row r="180" spans="1:12" ht="15">
      <c r="A180" s="23"/>
      <c r="B180" s="15"/>
      <c r="C180" s="11"/>
      <c r="D180" s="7" t="s">
        <v>23</v>
      </c>
      <c r="E180" s="42" t="s">
        <v>58</v>
      </c>
      <c r="F180" s="43">
        <v>50</v>
      </c>
      <c r="G180" s="43">
        <v>5</v>
      </c>
      <c r="H180" s="43">
        <v>4.4000000000000004</v>
      </c>
      <c r="I180" s="43">
        <v>25.2</v>
      </c>
      <c r="J180" s="43">
        <v>156</v>
      </c>
      <c r="K180" s="44">
        <v>2</v>
      </c>
      <c r="L180" s="43">
        <v>20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17.52</v>
      </c>
      <c r="H184" s="19">
        <f t="shared" si="86"/>
        <v>21.799999999999997</v>
      </c>
      <c r="I184" s="19">
        <f t="shared" si="86"/>
        <v>82.5</v>
      </c>
      <c r="J184" s="19">
        <f t="shared" si="86"/>
        <v>547</v>
      </c>
      <c r="K184" s="25"/>
      <c r="L184" s="19">
        <f t="shared" ref="L184" si="87">SUM(L177:L183)</f>
        <v>134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520</v>
      </c>
      <c r="G195" s="32">
        <f t="shared" ref="G195" si="90">G184+G194</f>
        <v>17.52</v>
      </c>
      <c r="H195" s="32">
        <f t="shared" ref="H195" si="91">H184+H194</f>
        <v>21.799999999999997</v>
      </c>
      <c r="I195" s="32">
        <f t="shared" ref="I195" si="92">I184+I194</f>
        <v>82.5</v>
      </c>
      <c r="J195" s="32">
        <f t="shared" ref="J195:L195" si="93">J184+J194</f>
        <v>547</v>
      </c>
      <c r="K195" s="32"/>
      <c r="L195" s="32">
        <f t="shared" si="93"/>
        <v>134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19.473000000000003</v>
      </c>
      <c r="H196" s="34">
        <f t="shared" si="94"/>
        <v>21.306000000000001</v>
      </c>
      <c r="I196" s="34">
        <f t="shared" si="94"/>
        <v>80.668000000000006</v>
      </c>
      <c r="J196" s="34">
        <f t="shared" si="94"/>
        <v>570.85200000000009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2026-01-13T11:21:37Z</dcterms:modified>
</cp:coreProperties>
</file>